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485" tabRatio="661" activeTab="0"/>
  </bookViews>
  <sheets>
    <sheet name="Uncons Profit &amp; Loss Acc" sheetId="1" r:id="rId1"/>
    <sheet name="Uncons Balance Sheet" sheetId="2" r:id="rId2"/>
    <sheet name="Cons Profit &amp; Loss Acc" sheetId="3" r:id="rId3"/>
    <sheet name="Cons Balance Sheet" sheetId="4" r:id="rId4"/>
  </sheets>
  <definedNames>
    <definedName name="_xlnm.Print_Area" localSheetId="3">'Cons Balance Sheet'!$B$2:$C$22</definedName>
    <definedName name="_xlnm.Print_Area" localSheetId="2">'Cons Profit &amp; Loss Acc'!$B$3:$C$22</definedName>
  </definedNames>
  <calcPr fullCalcOnLoad="1"/>
</workbook>
</file>

<file path=xl/sharedStrings.xml><?xml version="1.0" encoding="utf-8"?>
<sst xmlns="http://schemas.openxmlformats.org/spreadsheetml/2006/main" count="105" uniqueCount="78">
  <si>
    <t>Interest income</t>
  </si>
  <si>
    <t>Interest expense</t>
  </si>
  <si>
    <t>Net interest income</t>
  </si>
  <si>
    <t>Net fees and commissions</t>
  </si>
  <si>
    <t>Net profit / (loss) on financial operations</t>
  </si>
  <si>
    <t>Dividends and other income</t>
  </si>
  <si>
    <t>Net banking income</t>
  </si>
  <si>
    <t>Personnel expenses</t>
  </si>
  <si>
    <t>General administrative expenses</t>
  </si>
  <si>
    <t>Depreciation, impairment and disposal of fixed assets</t>
  </si>
  <si>
    <t>Total operating expenses</t>
  </si>
  <si>
    <t>Profit before provisions for loan and investment losses and income taxes</t>
  </si>
  <si>
    <t>Provision for loan losses</t>
  </si>
  <si>
    <t>Provision for impairment of securities</t>
  </si>
  <si>
    <t>Provision for other risk expenses</t>
  </si>
  <si>
    <t>Cost of risk</t>
  </si>
  <si>
    <t>Profit or (loss) on subsidiaries and associates</t>
  </si>
  <si>
    <t>Profit / (loss) before income taxes</t>
  </si>
  <si>
    <t>Income taxes</t>
  </si>
  <si>
    <t>Net profit / (loss)</t>
  </si>
  <si>
    <t>(in CZK mil.)</t>
  </si>
  <si>
    <t>Amounts due from banks</t>
  </si>
  <si>
    <t>Positive fair value of financial derivative transactions</t>
  </si>
  <si>
    <t>Loans and advances to customers, net</t>
  </si>
  <si>
    <t>Securities available for sale</t>
  </si>
  <si>
    <t>Investments held to maturity</t>
  </si>
  <si>
    <t>Prepayments, accrued income and other assets</t>
  </si>
  <si>
    <t>Deferred tax asset</t>
  </si>
  <si>
    <t>Investments in subsidiaries and associates</t>
  </si>
  <si>
    <t>Assets held for sale</t>
  </si>
  <si>
    <t>Amounts owed to banks</t>
  </si>
  <si>
    <t>Amounts owed to customers</t>
  </si>
  <si>
    <t>Negative fair value of financial derivative transactions</t>
  </si>
  <si>
    <t>Income taxes payable</t>
  </si>
  <si>
    <t>Deferred tax liability</t>
  </si>
  <si>
    <t>Total assets</t>
  </si>
  <si>
    <t>Liabilities</t>
  </si>
  <si>
    <t>Total liabilities</t>
  </si>
  <si>
    <t>Shareholders' equity</t>
  </si>
  <si>
    <t>Share capital</t>
  </si>
  <si>
    <t>Share premium and reserves</t>
  </si>
  <si>
    <t>Total shareholders' equity</t>
  </si>
  <si>
    <t>Total liabilities and shareholders' equity</t>
  </si>
  <si>
    <t>Assets</t>
  </si>
  <si>
    <t>Unconsolidated Balance Sheet according IFRS</t>
  </si>
  <si>
    <t>Unconsolidated Profit and Loss Account according IFRS</t>
  </si>
  <si>
    <t>Intangible fixed assets, net</t>
  </si>
  <si>
    <t>Tangible fixed assets, net</t>
  </si>
  <si>
    <t>Securities issued</t>
  </si>
  <si>
    <t>Accruals and other liabilities</t>
  </si>
  <si>
    <t>Provisions</t>
  </si>
  <si>
    <t>Cash and current balances with the Czech National Bank</t>
  </si>
  <si>
    <t>Financial assets at fair value through profit or loss</t>
  </si>
  <si>
    <t>Income taxes receivable</t>
  </si>
  <si>
    <t>31 March</t>
  </si>
  <si>
    <t>Earnings / (loss) per share (in CZK)</t>
  </si>
  <si>
    <t>(Unaudited)</t>
  </si>
  <si>
    <t>Consolidated Profit and Loss Account according IFRS</t>
  </si>
  <si>
    <t>(in CZK mil)</t>
  </si>
  <si>
    <t>31st March</t>
  </si>
  <si>
    <t>Profit/(loss) attributable to exclusion of subsidiaries from consolidation and sale of subsidiaries</t>
  </si>
  <si>
    <t>Net operating income after profit/(loss) attributable to exclusion of subsidiaries from consolidation and sale of subsidiaries</t>
  </si>
  <si>
    <t>Net profit / (loss) from subsidiaries and associates</t>
  </si>
  <si>
    <t>Share of profit of the pensioners</t>
  </si>
  <si>
    <t>Profit/(loss) before income taxes</t>
  </si>
  <si>
    <t xml:space="preserve">Profit/loss for the period </t>
  </si>
  <si>
    <t>Minority profit / (loss)</t>
  </si>
  <si>
    <t>Consolidated Balance Sheet according IFRS</t>
  </si>
  <si>
    <t>Cash and currents balances with national banks</t>
  </si>
  <si>
    <t>Loans to customers, net</t>
  </si>
  <si>
    <t>Securities</t>
  </si>
  <si>
    <t>Other assets</t>
  </si>
  <si>
    <t>Amounts due to banks</t>
  </si>
  <si>
    <t>Amounts due to customers</t>
  </si>
  <si>
    <t>Certificated debt</t>
  </si>
  <si>
    <t>Other liabilities</t>
  </si>
  <si>
    <t>Total shareholders´ equity</t>
  </si>
  <si>
    <t>Total liabilities and shareholders´ equity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</si>
</sst>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 applyAlignment="1">
      <alignment horizontal="right"/>
    </xf>
    <xf numFmtId="0" fontId="0" fillId="2" borderId="2" xfId="0" applyFill="1" applyBorder="1" applyAlignment="1">
      <alignment wrapText="1"/>
    </xf>
    <xf numFmtId="3" fontId="0" fillId="2" borderId="2" xfId="0" applyNumberFormat="1" applyFill="1" applyBorder="1" applyAlignment="1">
      <alignment horizontal="right"/>
    </xf>
    <xf numFmtId="0" fontId="2" fillId="2" borderId="3" xfId="0" applyFont="1" applyFill="1" applyBorder="1" applyAlignment="1">
      <alignment wrapText="1"/>
    </xf>
    <xf numFmtId="3" fontId="2" fillId="2" borderId="3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2" fillId="2" borderId="4" xfId="0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/>
    </xf>
    <xf numFmtId="0" fontId="0" fillId="2" borderId="5" xfId="0" applyFill="1" applyBorder="1" applyAlignment="1">
      <alignment wrapText="1"/>
    </xf>
    <xf numFmtId="3" fontId="2" fillId="2" borderId="5" xfId="0" applyNumberFormat="1" applyFon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right"/>
    </xf>
    <xf numFmtId="0" fontId="2" fillId="2" borderId="6" xfId="0" applyFont="1" applyFill="1" applyBorder="1" applyAlignment="1">
      <alignment/>
    </xf>
    <xf numFmtId="3" fontId="0" fillId="2" borderId="6" xfId="0" applyNumberForma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justify" vertical="top" wrapText="1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6" fillId="0" borderId="5" xfId="0" applyFont="1" applyBorder="1" applyAlignment="1">
      <alignment horizontal="right" vertical="top" wrapText="1"/>
    </xf>
    <xf numFmtId="0" fontId="2" fillId="2" borderId="5" xfId="0" applyFont="1" applyFill="1" applyBorder="1" applyAlignment="1">
      <alignment/>
    </xf>
    <xf numFmtId="0" fontId="9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right" vertical="top" wrapText="1"/>
    </xf>
    <xf numFmtId="0" fontId="10" fillId="2" borderId="3" xfId="0" applyFont="1" applyFill="1" applyBorder="1" applyAlignment="1">
      <alignment vertical="top" wrapText="1"/>
    </xf>
    <xf numFmtId="3" fontId="10" fillId="2" borderId="3" xfId="0" applyNumberFormat="1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vertical="top" wrapText="1"/>
    </xf>
    <xf numFmtId="3" fontId="10" fillId="2" borderId="5" xfId="0" applyNumberFormat="1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vertical="top" wrapText="1"/>
    </xf>
    <xf numFmtId="3" fontId="6" fillId="2" borderId="8" xfId="0" applyNumberFormat="1" applyFont="1" applyFill="1" applyBorder="1" applyAlignment="1">
      <alignment horizontal="right" vertical="top" wrapText="1"/>
    </xf>
    <xf numFmtId="0" fontId="0" fillId="2" borderId="0" xfId="0" applyFill="1" applyBorder="1" applyAlignment="1">
      <alignment/>
    </xf>
    <xf numFmtId="0" fontId="0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vertical="top" wrapText="1"/>
    </xf>
    <xf numFmtId="3" fontId="6" fillId="2" borderId="3" xfId="0" applyNumberFormat="1" applyFont="1" applyFill="1" applyBorder="1" applyAlignment="1">
      <alignment horizontal="right" vertical="top" wrapText="1"/>
    </xf>
    <xf numFmtId="3" fontId="6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3" fontId="0" fillId="2" borderId="1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left" vertical="top" wrapText="1"/>
    </xf>
    <xf numFmtId="3" fontId="0" fillId="2" borderId="2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wrapText="1"/>
    </xf>
    <xf numFmtId="0" fontId="10" fillId="2" borderId="0" xfId="0" applyFont="1" applyFill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3" fontId="10" fillId="2" borderId="2" xfId="0" applyNumberFormat="1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6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1.140625" style="2" customWidth="1"/>
    <col min="3" max="4" width="13.7109375" style="2" customWidth="1"/>
    <col min="5" max="5" width="12.140625" style="2" customWidth="1"/>
    <col min="6" max="6" width="11.28125" style="2" customWidth="1"/>
    <col min="7" max="16384" width="9.140625" style="2" customWidth="1"/>
  </cols>
  <sheetData>
    <row r="2" ht="15.75">
      <c r="B2" s="1" t="s">
        <v>45</v>
      </c>
    </row>
    <row r="3" spans="2:4" ht="25.5" customHeight="1">
      <c r="B3" s="3" t="s">
        <v>20</v>
      </c>
      <c r="C3" s="4" t="s">
        <v>54</v>
      </c>
      <c r="D3" s="4" t="s">
        <v>54</v>
      </c>
    </row>
    <row r="4" spans="2:4" ht="12.75">
      <c r="B4" s="3"/>
      <c r="C4" s="4">
        <v>2006</v>
      </c>
      <c r="D4" s="4">
        <v>2005</v>
      </c>
    </row>
    <row r="5" spans="2:4" ht="12.75" customHeight="1">
      <c r="B5" s="3"/>
      <c r="C5" s="4" t="s">
        <v>56</v>
      </c>
      <c r="D5" s="4" t="s">
        <v>56</v>
      </c>
    </row>
    <row r="6" spans="2:4" ht="12.75" customHeight="1">
      <c r="B6" s="5" t="s">
        <v>0</v>
      </c>
      <c r="C6" s="6">
        <v>5667</v>
      </c>
      <c r="D6" s="6">
        <v>4966</v>
      </c>
    </row>
    <row r="7" spans="2:4" ht="13.5" thickBot="1">
      <c r="B7" s="7" t="s">
        <v>1</v>
      </c>
      <c r="C7" s="8">
        <v>-2010</v>
      </c>
      <c r="D7" s="8">
        <v>-1689</v>
      </c>
    </row>
    <row r="8" spans="2:4" ht="12.75" customHeight="1">
      <c r="B8" s="9" t="s">
        <v>2</v>
      </c>
      <c r="C8" s="10">
        <v>3657</v>
      </c>
      <c r="D8" s="10">
        <v>3277</v>
      </c>
    </row>
    <row r="9" spans="2:4" ht="12.75">
      <c r="B9" s="5" t="s">
        <v>3</v>
      </c>
      <c r="C9" s="6">
        <v>2110</v>
      </c>
      <c r="D9" s="6">
        <v>2080</v>
      </c>
    </row>
    <row r="10" spans="2:4" ht="13.5" customHeight="1">
      <c r="B10" s="5" t="s">
        <v>4</v>
      </c>
      <c r="C10" s="11">
        <v>228</v>
      </c>
      <c r="D10" s="6">
        <v>192</v>
      </c>
    </row>
    <row r="11" spans="2:4" ht="13.5" customHeight="1" thickBot="1">
      <c r="B11" s="7" t="s">
        <v>5</v>
      </c>
      <c r="C11" s="12">
        <v>22</v>
      </c>
      <c r="D11" s="12">
        <v>19</v>
      </c>
    </row>
    <row r="12" spans="2:4" ht="13.5" customHeight="1">
      <c r="B12" s="9" t="s">
        <v>6</v>
      </c>
      <c r="C12" s="10">
        <v>6017</v>
      </c>
      <c r="D12" s="10">
        <v>5568</v>
      </c>
    </row>
    <row r="13" spans="2:4" ht="12.75">
      <c r="B13" s="5" t="s">
        <v>7</v>
      </c>
      <c r="C13" s="6">
        <v>-1049</v>
      </c>
      <c r="D13" s="6">
        <v>-1157</v>
      </c>
    </row>
    <row r="14" spans="2:4" ht="13.5" customHeight="1">
      <c r="B14" s="5" t="s">
        <v>8</v>
      </c>
      <c r="C14" s="6">
        <v>-1224</v>
      </c>
      <c r="D14" s="6">
        <v>-1200</v>
      </c>
    </row>
    <row r="15" spans="2:4" ht="27.75" customHeight="1" thickBot="1">
      <c r="B15" s="5" t="s">
        <v>9</v>
      </c>
      <c r="C15" s="8">
        <v>-394</v>
      </c>
      <c r="D15" s="8">
        <v>-425</v>
      </c>
    </row>
    <row r="16" spans="2:4" ht="13.5" customHeight="1" thickBot="1">
      <c r="B16" s="13" t="s">
        <v>10</v>
      </c>
      <c r="C16" s="14">
        <v>-2667</v>
      </c>
      <c r="D16" s="14">
        <v>-2782</v>
      </c>
    </row>
    <row r="17" spans="2:4" ht="27.75" customHeight="1">
      <c r="B17" s="9" t="s">
        <v>11</v>
      </c>
      <c r="C17" s="10">
        <v>3350</v>
      </c>
      <c r="D17" s="10">
        <v>2786</v>
      </c>
    </row>
    <row r="18" spans="2:4" ht="13.5" customHeight="1">
      <c r="B18" s="5" t="s">
        <v>12</v>
      </c>
      <c r="C18" s="11">
        <v>-263</v>
      </c>
      <c r="D18" s="6">
        <v>-90</v>
      </c>
    </row>
    <row r="19" spans="2:4" ht="13.5" customHeight="1">
      <c r="B19" s="5" t="s">
        <v>13</v>
      </c>
      <c r="C19" s="11">
        <v>0</v>
      </c>
      <c r="D19" s="11">
        <v>-57</v>
      </c>
    </row>
    <row r="20" spans="2:4" ht="13.5" customHeight="1" thickBot="1">
      <c r="B20" s="7" t="s">
        <v>14</v>
      </c>
      <c r="C20" s="12">
        <v>-57</v>
      </c>
      <c r="D20" s="12">
        <v>-34</v>
      </c>
    </row>
    <row r="21" spans="2:4" ht="13.5" thickBot="1">
      <c r="B21" s="15" t="s">
        <v>15</v>
      </c>
      <c r="C21" s="16">
        <v>-320</v>
      </c>
      <c r="D21" s="16">
        <v>-181</v>
      </c>
    </row>
    <row r="22" spans="2:4" ht="13.5" customHeight="1" thickBot="1">
      <c r="B22" s="17" t="s">
        <v>16</v>
      </c>
      <c r="C22" s="35">
        <v>0</v>
      </c>
      <c r="D22" s="35">
        <v>0</v>
      </c>
    </row>
    <row r="23" spans="2:4" ht="13.5" thickBot="1">
      <c r="B23" s="15" t="s">
        <v>17</v>
      </c>
      <c r="C23" s="18">
        <v>3030</v>
      </c>
      <c r="D23" s="18">
        <v>2605</v>
      </c>
    </row>
    <row r="24" spans="2:4" ht="13.5" thickBot="1">
      <c r="B24" s="17" t="s">
        <v>18</v>
      </c>
      <c r="C24" s="19">
        <v>-716</v>
      </c>
      <c r="D24" s="19">
        <v>-671</v>
      </c>
    </row>
    <row r="25" spans="2:4" ht="13.5" thickBot="1">
      <c r="B25" s="15" t="s">
        <v>19</v>
      </c>
      <c r="C25" s="18">
        <v>2314</v>
      </c>
      <c r="D25" s="18">
        <v>1934</v>
      </c>
    </row>
    <row r="26" spans="2:4" ht="13.5" thickBot="1">
      <c r="B26" s="15" t="s">
        <v>55</v>
      </c>
      <c r="C26" s="36">
        <v>60.87</v>
      </c>
      <c r="D26" s="36">
        <v>50.87</v>
      </c>
    </row>
    <row r="29" ht="12.7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44"/>
  <sheetViews>
    <sheetView zoomScale="115" zoomScaleNormal="115" workbookViewId="0" topLeftCell="A1">
      <selection activeCell="F12" sqref="F12"/>
    </sheetView>
  </sheetViews>
  <sheetFormatPr defaultColWidth="9.140625" defaultRowHeight="12.75"/>
  <cols>
    <col min="1" max="1" width="9.140625" style="2" customWidth="1"/>
    <col min="2" max="2" width="47.421875" style="2" customWidth="1"/>
    <col min="3" max="3" width="13.140625" style="2" customWidth="1"/>
    <col min="4" max="4" width="12.7109375" style="2" customWidth="1"/>
    <col min="5" max="16384" width="9.140625" style="2" customWidth="1"/>
  </cols>
  <sheetData>
    <row r="3" ht="15.75">
      <c r="B3" s="1" t="s">
        <v>44</v>
      </c>
    </row>
    <row r="4" spans="2:4" ht="12.75">
      <c r="B4" s="2" t="s">
        <v>20</v>
      </c>
      <c r="C4" s="4" t="s">
        <v>54</v>
      </c>
      <c r="D4" s="4" t="s">
        <v>54</v>
      </c>
    </row>
    <row r="5" spans="3:4" ht="12.75">
      <c r="C5" s="4">
        <v>2006</v>
      </c>
      <c r="D5" s="4">
        <v>2005</v>
      </c>
    </row>
    <row r="6" spans="2:4" ht="12.75">
      <c r="B6" s="20" t="s">
        <v>43</v>
      </c>
      <c r="C6" s="4" t="s">
        <v>56</v>
      </c>
      <c r="D6" s="4" t="s">
        <v>56</v>
      </c>
    </row>
    <row r="7" spans="2:4" s="33" customFormat="1" ht="12.75">
      <c r="B7" s="34" t="s">
        <v>51</v>
      </c>
      <c r="C7" s="6">
        <v>7312</v>
      </c>
      <c r="D7" s="6">
        <v>14870</v>
      </c>
    </row>
    <row r="8" spans="2:4" ht="12.75">
      <c r="B8" s="21" t="s">
        <v>21</v>
      </c>
      <c r="C8" s="6">
        <v>231803</v>
      </c>
      <c r="D8" s="6">
        <v>220555</v>
      </c>
    </row>
    <row r="9" spans="2:4" ht="12.75" customHeight="1">
      <c r="B9" s="5" t="s">
        <v>52</v>
      </c>
      <c r="C9" s="6">
        <v>5056</v>
      </c>
      <c r="D9" s="6">
        <v>9745</v>
      </c>
    </row>
    <row r="10" spans="2:4" ht="12.75">
      <c r="B10" s="21" t="s">
        <v>22</v>
      </c>
      <c r="C10" s="6">
        <v>10058</v>
      </c>
      <c r="D10" s="6">
        <v>12135</v>
      </c>
    </row>
    <row r="11" spans="2:4" ht="12.75">
      <c r="B11" s="21" t="s">
        <v>23</v>
      </c>
      <c r="C11" s="6">
        <v>194390</v>
      </c>
      <c r="D11" s="6">
        <v>159387</v>
      </c>
    </row>
    <row r="12" spans="2:4" ht="12.75">
      <c r="B12" s="21" t="s">
        <v>24</v>
      </c>
      <c r="C12" s="6">
        <v>16860</v>
      </c>
      <c r="D12" s="6">
        <v>12616</v>
      </c>
    </row>
    <row r="13" spans="2:4" ht="12.75">
      <c r="B13" s="21" t="s">
        <v>25</v>
      </c>
      <c r="C13" s="6">
        <v>3351</v>
      </c>
      <c r="D13" s="6">
        <v>3203</v>
      </c>
    </row>
    <row r="14" spans="2:4" ht="12.75">
      <c r="B14" s="21" t="s">
        <v>26</v>
      </c>
      <c r="C14" s="6">
        <v>2976</v>
      </c>
      <c r="D14" s="6">
        <v>2195</v>
      </c>
    </row>
    <row r="15" spans="2:4" ht="12.75">
      <c r="B15" s="21" t="s">
        <v>53</v>
      </c>
      <c r="C15" s="6">
        <v>655</v>
      </c>
      <c r="D15" s="6">
        <v>2</v>
      </c>
    </row>
    <row r="16" spans="2:4" ht="12.75">
      <c r="B16" s="21" t="s">
        <v>27</v>
      </c>
      <c r="C16" s="6">
        <v>991</v>
      </c>
      <c r="D16" s="6">
        <v>406</v>
      </c>
    </row>
    <row r="17" spans="2:4" ht="12.75">
      <c r="B17" s="21" t="s">
        <v>29</v>
      </c>
      <c r="C17" s="6">
        <v>785</v>
      </c>
      <c r="D17" s="6">
        <v>37</v>
      </c>
    </row>
    <row r="18" spans="2:4" ht="12.75">
      <c r="B18" s="21" t="s">
        <v>46</v>
      </c>
      <c r="C18" s="6">
        <v>2028</v>
      </c>
      <c r="D18" s="6">
        <v>1969</v>
      </c>
    </row>
    <row r="19" spans="2:4" ht="12.75">
      <c r="B19" s="22" t="s">
        <v>47</v>
      </c>
      <c r="C19" s="8">
        <v>7188</v>
      </c>
      <c r="D19" s="8">
        <v>9167</v>
      </c>
    </row>
    <row r="20" spans="2:4" ht="13.5" thickBot="1">
      <c r="B20" s="22" t="s">
        <v>28</v>
      </c>
      <c r="C20" s="8">
        <v>1518</v>
      </c>
      <c r="D20" s="8">
        <v>1847</v>
      </c>
    </row>
    <row r="21" spans="2:4" ht="12.75">
      <c r="B21" s="23" t="s">
        <v>35</v>
      </c>
      <c r="C21" s="24">
        <v>484971</v>
      </c>
      <c r="D21" s="24">
        <v>448134</v>
      </c>
    </row>
    <row r="22" spans="3:4" ht="12.75">
      <c r="C22" s="25"/>
      <c r="D22" s="25"/>
    </row>
    <row r="23" spans="2:4" ht="12.75">
      <c r="B23" s="20" t="s">
        <v>36</v>
      </c>
      <c r="C23" s="25"/>
      <c r="D23" s="25"/>
    </row>
    <row r="24" spans="2:4" ht="12.75">
      <c r="B24" s="21" t="s">
        <v>30</v>
      </c>
      <c r="C24" s="6">
        <v>15866</v>
      </c>
      <c r="D24" s="6">
        <v>16837</v>
      </c>
    </row>
    <row r="25" spans="2:4" ht="12.75">
      <c r="B25" s="21" t="s">
        <v>31</v>
      </c>
      <c r="C25" s="6">
        <v>374043</v>
      </c>
      <c r="D25" s="6">
        <v>349763</v>
      </c>
    </row>
    <row r="26" spans="2:4" ht="12.75">
      <c r="B26" s="21" t="s">
        <v>32</v>
      </c>
      <c r="C26" s="6">
        <v>4557</v>
      </c>
      <c r="D26" s="6">
        <v>5216</v>
      </c>
    </row>
    <row r="27" spans="2:4" ht="12.75">
      <c r="B27" s="21" t="s">
        <v>48</v>
      </c>
      <c r="C27" s="6">
        <v>23549</v>
      </c>
      <c r="D27" s="6">
        <v>11752</v>
      </c>
    </row>
    <row r="28" spans="2:4" ht="12.75">
      <c r="B28" s="21" t="s">
        <v>49</v>
      </c>
      <c r="C28" s="6">
        <v>10996</v>
      </c>
      <c r="D28" s="6">
        <v>11850</v>
      </c>
    </row>
    <row r="29" spans="2:4" ht="12.75">
      <c r="B29" s="21" t="s">
        <v>50</v>
      </c>
      <c r="C29" s="6">
        <v>3257</v>
      </c>
      <c r="D29" s="6">
        <v>4065</v>
      </c>
    </row>
    <row r="30" spans="2:4" ht="12.75">
      <c r="B30" s="22" t="s">
        <v>33</v>
      </c>
      <c r="C30" s="8">
        <v>0</v>
      </c>
      <c r="D30" s="8">
        <v>88</v>
      </c>
    </row>
    <row r="31" spans="2:4" ht="13.5" thickBot="1">
      <c r="B31" s="22" t="s">
        <v>34</v>
      </c>
      <c r="C31" s="8">
        <v>1169</v>
      </c>
      <c r="D31" s="8">
        <v>1567</v>
      </c>
    </row>
    <row r="32" spans="2:4" ht="12.75">
      <c r="B32" s="23" t="s">
        <v>37</v>
      </c>
      <c r="C32" s="24">
        <v>433437</v>
      </c>
      <c r="D32" s="24">
        <v>401138</v>
      </c>
    </row>
    <row r="33" spans="3:4" ht="12.75">
      <c r="C33" s="26"/>
      <c r="D33" s="26"/>
    </row>
    <row r="34" spans="2:4" ht="12.75">
      <c r="B34" s="27" t="s">
        <v>38</v>
      </c>
      <c r="C34" s="28"/>
      <c r="D34" s="28"/>
    </row>
    <row r="35" spans="2:4" ht="12.75">
      <c r="B35" s="21" t="s">
        <v>39</v>
      </c>
      <c r="C35" s="6">
        <v>19005</v>
      </c>
      <c r="D35" s="6">
        <v>19005</v>
      </c>
    </row>
    <row r="36" spans="2:4" ht="13.5" thickBot="1">
      <c r="B36" s="22" t="s">
        <v>40</v>
      </c>
      <c r="C36" s="8">
        <v>32529</v>
      </c>
      <c r="D36" s="8">
        <v>27991</v>
      </c>
    </row>
    <row r="37" spans="2:4" ht="13.5" thickBot="1">
      <c r="B37" s="29" t="s">
        <v>41</v>
      </c>
      <c r="C37" s="14">
        <v>51534</v>
      </c>
      <c r="D37" s="14">
        <v>46996</v>
      </c>
    </row>
    <row r="38" spans="2:4" ht="12.75">
      <c r="B38" s="30" t="s">
        <v>42</v>
      </c>
      <c r="C38" s="24">
        <v>484971</v>
      </c>
      <c r="D38" s="10">
        <v>448134</v>
      </c>
    </row>
    <row r="40" ht="12.75">
      <c r="B40" s="31"/>
    </row>
    <row r="41" ht="12.75">
      <c r="B41" s="32"/>
    </row>
    <row r="42" ht="12.75">
      <c r="B42" s="32"/>
    </row>
    <row r="43" ht="12.75">
      <c r="B43" s="31"/>
    </row>
    <row r="44" ht="12.75">
      <c r="B44" s="3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D23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9.421875" style="2" customWidth="1"/>
    <col min="3" max="4" width="15.57421875" style="2" customWidth="1"/>
    <col min="5" max="16384" width="9.140625" style="2" customWidth="1"/>
  </cols>
  <sheetData>
    <row r="2" ht="15.75">
      <c r="B2" s="37" t="s">
        <v>57</v>
      </c>
    </row>
    <row r="3" ht="15" customHeight="1">
      <c r="C3" s="38"/>
    </row>
    <row r="4" spans="2:4" ht="15" customHeight="1">
      <c r="B4" s="39" t="s">
        <v>58</v>
      </c>
      <c r="C4" s="38" t="s">
        <v>59</v>
      </c>
      <c r="D4" s="38" t="s">
        <v>59</v>
      </c>
    </row>
    <row r="5" spans="2:4" ht="15" customHeight="1">
      <c r="B5" s="39"/>
      <c r="C5" s="38">
        <v>2006</v>
      </c>
      <c r="D5" s="38">
        <v>2005</v>
      </c>
    </row>
    <row r="6" spans="2:4" s="33" customFormat="1" ht="15" customHeight="1">
      <c r="B6" s="40" t="s">
        <v>2</v>
      </c>
      <c r="C6" s="41">
        <v>3881</v>
      </c>
      <c r="D6" s="41">
        <v>3525</v>
      </c>
    </row>
    <row r="7" spans="2:4" ht="15" customHeight="1">
      <c r="B7" s="40" t="s">
        <v>3</v>
      </c>
      <c r="C7" s="41">
        <v>2110</v>
      </c>
      <c r="D7" s="41">
        <v>2129</v>
      </c>
    </row>
    <row r="8" spans="2:4" ht="15" customHeight="1">
      <c r="B8" s="40" t="s">
        <v>4</v>
      </c>
      <c r="C8" s="42">
        <v>319</v>
      </c>
      <c r="D8" s="41">
        <v>245</v>
      </c>
    </row>
    <row r="9" spans="2:4" ht="15" customHeight="1" thickBot="1">
      <c r="B9" s="43" t="s">
        <v>5</v>
      </c>
      <c r="C9" s="44">
        <v>22</v>
      </c>
      <c r="D9" s="44">
        <v>-19</v>
      </c>
    </row>
    <row r="10" spans="2:4" ht="15" customHeight="1">
      <c r="B10" s="45" t="s">
        <v>6</v>
      </c>
      <c r="C10" s="46">
        <f>+C6+C7+C8+C9</f>
        <v>6332</v>
      </c>
      <c r="D10" s="46">
        <f>+D6+D7+D8+D9</f>
        <v>5880</v>
      </c>
    </row>
    <row r="11" spans="2:4" ht="15" customHeight="1">
      <c r="B11" s="40" t="s">
        <v>7</v>
      </c>
      <c r="C11" s="41">
        <v>-1098</v>
      </c>
      <c r="D11" s="41">
        <v>-1241</v>
      </c>
    </row>
    <row r="12" spans="2:4" ht="15" customHeight="1">
      <c r="B12" s="40" t="s">
        <v>8</v>
      </c>
      <c r="C12" s="41">
        <v>-1290</v>
      </c>
      <c r="D12" s="41">
        <v>-1263</v>
      </c>
    </row>
    <row r="13" spans="2:4" ht="15" customHeight="1" thickBot="1">
      <c r="B13" s="40" t="s">
        <v>9</v>
      </c>
      <c r="C13" s="41">
        <v>-411</v>
      </c>
      <c r="D13" s="41">
        <v>-442</v>
      </c>
    </row>
    <row r="14" spans="2:4" ht="15" customHeight="1" thickBot="1">
      <c r="B14" s="47" t="s">
        <v>10</v>
      </c>
      <c r="C14" s="48">
        <f>+C11+C12+C13</f>
        <v>-2799</v>
      </c>
      <c r="D14" s="48">
        <f>+D11+D12+D13</f>
        <v>-2946</v>
      </c>
    </row>
    <row r="15" spans="2:4" s="33" customFormat="1" ht="30" customHeight="1" thickBot="1">
      <c r="B15" s="49" t="s">
        <v>60</v>
      </c>
      <c r="C15" s="50">
        <v>65</v>
      </c>
      <c r="D15" s="50">
        <v>34</v>
      </c>
    </row>
    <row r="16" spans="2:4" s="51" customFormat="1" ht="27" customHeight="1" thickBot="1">
      <c r="B16" s="47" t="s">
        <v>61</v>
      </c>
      <c r="C16" s="48">
        <v>3598</v>
      </c>
      <c r="D16" s="48">
        <v>2968</v>
      </c>
    </row>
    <row r="17" spans="2:4" s="33" customFormat="1" ht="12.75">
      <c r="B17" s="52" t="s">
        <v>15</v>
      </c>
      <c r="C17" s="53">
        <v>-346</v>
      </c>
      <c r="D17" s="53">
        <v>-186</v>
      </c>
    </row>
    <row r="18" spans="2:4" ht="15" customHeight="1">
      <c r="B18" s="40" t="s">
        <v>62</v>
      </c>
      <c r="C18" s="42">
        <v>0</v>
      </c>
      <c r="D18" s="42">
        <v>0</v>
      </c>
    </row>
    <row r="19" spans="2:4" ht="15" customHeight="1" thickBot="1">
      <c r="B19" s="43" t="s">
        <v>63</v>
      </c>
      <c r="C19" s="44">
        <v>-111</v>
      </c>
      <c r="D19" s="44">
        <v>-89</v>
      </c>
    </row>
    <row r="20" spans="2:4" ht="15" customHeight="1" thickBot="1">
      <c r="B20" s="47" t="s">
        <v>64</v>
      </c>
      <c r="C20" s="48">
        <v>3141</v>
      </c>
      <c r="D20" s="48">
        <v>2693</v>
      </c>
    </row>
    <row r="21" spans="2:4" ht="15" customHeight="1" thickBot="1">
      <c r="B21" s="54" t="s">
        <v>18</v>
      </c>
      <c r="C21" s="55">
        <v>-726</v>
      </c>
      <c r="D21" s="55">
        <v>-671</v>
      </c>
    </row>
    <row r="22" spans="2:4" ht="15" customHeight="1" thickBot="1">
      <c r="B22" s="47" t="s">
        <v>65</v>
      </c>
      <c r="C22" s="48">
        <v>2415</v>
      </c>
      <c r="D22" s="48">
        <v>2022</v>
      </c>
    </row>
    <row r="23" spans="2:4" ht="15" customHeight="1" thickBot="1">
      <c r="B23" s="43" t="s">
        <v>66</v>
      </c>
      <c r="C23" s="56">
        <v>-3</v>
      </c>
      <c r="D23" s="56">
        <v>-7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B2:D22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4.421875" style="2" customWidth="1"/>
    <col min="3" max="4" width="15.7109375" style="2" customWidth="1"/>
    <col min="5" max="5" width="9.140625" style="2" customWidth="1"/>
    <col min="6" max="6" width="13.421875" style="2" customWidth="1"/>
    <col min="7" max="16384" width="9.140625" style="2" customWidth="1"/>
  </cols>
  <sheetData>
    <row r="2" spans="2:4" ht="15" customHeight="1">
      <c r="B2" s="37" t="s">
        <v>67</v>
      </c>
      <c r="C2" s="38"/>
      <c r="D2" s="38"/>
    </row>
    <row r="3" ht="15" customHeight="1"/>
    <row r="4" ht="15" customHeight="1">
      <c r="B4" s="39" t="s">
        <v>58</v>
      </c>
    </row>
    <row r="5" spans="2:4" ht="15" customHeight="1">
      <c r="B5" s="39"/>
      <c r="C5" s="38" t="s">
        <v>59</v>
      </c>
      <c r="D5" s="38" t="s">
        <v>59</v>
      </c>
    </row>
    <row r="6" spans="2:4" ht="15" customHeight="1">
      <c r="B6" s="57" t="s">
        <v>43</v>
      </c>
      <c r="C6" s="38">
        <v>2006</v>
      </c>
      <c r="D6" s="38">
        <v>2005</v>
      </c>
    </row>
    <row r="7" spans="2:4" ht="15" customHeight="1">
      <c r="B7" s="58" t="s">
        <v>68</v>
      </c>
      <c r="C7" s="41">
        <v>7501</v>
      </c>
      <c r="D7" s="41">
        <v>15359</v>
      </c>
    </row>
    <row r="8" spans="2:4" ht="15" customHeight="1">
      <c r="B8" s="58" t="s">
        <v>21</v>
      </c>
      <c r="C8" s="41">
        <v>233484</v>
      </c>
      <c r="D8" s="41">
        <v>222885</v>
      </c>
    </row>
    <row r="9" spans="2:4" ht="15" customHeight="1">
      <c r="B9" s="58" t="s">
        <v>69</v>
      </c>
      <c r="C9" s="41">
        <v>198530</v>
      </c>
      <c r="D9" s="41">
        <f>161803+179</f>
        <v>161982</v>
      </c>
    </row>
    <row r="10" spans="2:4" ht="15" customHeight="1">
      <c r="B10" s="58" t="s">
        <v>70</v>
      </c>
      <c r="C10" s="59">
        <v>41050</v>
      </c>
      <c r="D10" s="59">
        <v>45724</v>
      </c>
    </row>
    <row r="11" spans="2:4" ht="15" customHeight="1" thickBot="1">
      <c r="B11" s="60" t="s">
        <v>71</v>
      </c>
      <c r="C11" s="61">
        <v>26927</v>
      </c>
      <c r="D11" s="61">
        <v>27833</v>
      </c>
    </row>
    <row r="12" spans="2:4" ht="15" customHeight="1" thickBot="1">
      <c r="B12" s="47" t="s">
        <v>35</v>
      </c>
      <c r="C12" s="48">
        <v>507492</v>
      </c>
      <c r="D12" s="48">
        <v>473783</v>
      </c>
    </row>
    <row r="13" spans="2:4" ht="15" customHeight="1">
      <c r="B13" s="62"/>
      <c r="C13" s="63"/>
      <c r="D13" s="63"/>
    </row>
    <row r="14" spans="2:4" ht="15" customHeight="1">
      <c r="B14" s="64" t="s">
        <v>36</v>
      </c>
      <c r="C14" s="63"/>
      <c r="D14" s="63"/>
    </row>
    <row r="15" spans="2:4" ht="15" customHeight="1">
      <c r="B15" s="58" t="s">
        <v>72</v>
      </c>
      <c r="C15" s="41">
        <v>17541</v>
      </c>
      <c r="D15" s="41">
        <v>19093</v>
      </c>
    </row>
    <row r="16" spans="2:4" ht="15" customHeight="1">
      <c r="B16" s="58" t="s">
        <v>73</v>
      </c>
      <c r="C16" s="41">
        <v>393347</v>
      </c>
      <c r="D16" s="41">
        <v>363684</v>
      </c>
    </row>
    <row r="17" spans="2:4" ht="15" customHeight="1">
      <c r="B17" s="58" t="s">
        <v>74</v>
      </c>
      <c r="C17" s="59">
        <v>23549</v>
      </c>
      <c r="D17" s="59">
        <v>11752</v>
      </c>
    </row>
    <row r="18" spans="2:4" ht="15" customHeight="1" thickBot="1">
      <c r="B18" s="60" t="s">
        <v>75</v>
      </c>
      <c r="C18" s="61">
        <v>20535</v>
      </c>
      <c r="D18" s="61">
        <v>30826</v>
      </c>
    </row>
    <row r="19" spans="2:4" ht="15" customHeight="1" thickBot="1">
      <c r="B19" s="47" t="s">
        <v>37</v>
      </c>
      <c r="C19" s="48">
        <v>454972</v>
      </c>
      <c r="D19" s="48">
        <v>425355</v>
      </c>
    </row>
    <row r="20" spans="2:4" ht="15" customHeight="1">
      <c r="B20" s="62"/>
      <c r="C20" s="63"/>
      <c r="D20" s="63"/>
    </row>
    <row r="21" spans="2:4" ht="15" customHeight="1" thickBot="1">
      <c r="B21" s="65" t="s">
        <v>76</v>
      </c>
      <c r="C21" s="66">
        <v>52520</v>
      </c>
      <c r="D21" s="66">
        <v>48428</v>
      </c>
    </row>
    <row r="22" spans="2:4" ht="15" customHeight="1" thickBot="1">
      <c r="B22" s="47" t="s">
        <v>77</v>
      </c>
      <c r="C22" s="48">
        <v>507492</v>
      </c>
      <c r="D22" s="48">
        <v>473783</v>
      </c>
    </row>
    <row r="23" ht="1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mskoumal</dc:creator>
  <cp:keywords/>
  <dc:description/>
  <cp:lastModifiedBy>mskoumal</cp:lastModifiedBy>
  <dcterms:created xsi:type="dcterms:W3CDTF">2005-09-07T13:20:23Z</dcterms:created>
  <dcterms:modified xsi:type="dcterms:W3CDTF">2006-05-19T08:34:53Z</dcterms:modified>
  <cp:category/>
  <cp:version/>
  <cp:contentType/>
  <cp:contentStatus/>
</cp:coreProperties>
</file>